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activeTab="0"/>
  </bookViews>
  <sheets>
    <sheet name="Лист1" sheetId="1" r:id="rId1"/>
  </sheets>
  <definedNames>
    <definedName name="_xlnm.Print_Area" localSheetId="0">'Лист1'!$A$1:$C$39</definedName>
  </definedNames>
  <calcPr fullCalcOnLoad="1"/>
</workbook>
</file>

<file path=xl/sharedStrings.xml><?xml version="1.0" encoding="utf-8"?>
<sst xmlns="http://schemas.openxmlformats.org/spreadsheetml/2006/main" count="57" uniqueCount="55">
  <si>
    <t>КОД</t>
  </si>
  <si>
    <t xml:space="preserve">Наименование источника </t>
  </si>
  <si>
    <t>НАЛОГОВЫЕ ДОХОДЫ</t>
  </si>
  <si>
    <t>182 1 01 02000  10 0000 110</t>
  </si>
  <si>
    <t>Налог на доходы физических лиц</t>
  </si>
  <si>
    <t>Единый сельскохозяйственный налог</t>
  </si>
  <si>
    <t>Налоги на имущество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</si>
  <si>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</si>
  <si>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</si>
  <si>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</si>
  <si>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>182 1 09 04050 10 0000 110</t>
  </si>
  <si>
    <t>Земельный налог(по обязательствам, возникшим до 1 января 2006 года ) мобилизуемый на межселенных территориях</t>
  </si>
  <si>
    <t>НЕНАЛОГОВЫЕ ДОХОДЫ</t>
  </si>
  <si>
    <t>912 1 11 05010 10 0000 120</t>
  </si>
  <si>
    <t xml:space="preserve">Доходы получаемые в виде арендной платы за земельные участки, государственная собственность, на которые не разграничена и которые расположены    в границах поселений ,а также средства от продажи права на заключение договоров аренды указанных земельных участков 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</si>
  <si>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</si>
  <si>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</si>
  <si>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</si>
  <si>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ИТОГО:</t>
  </si>
  <si>
    <t>Безвозмездные поступления</t>
  </si>
  <si>
    <t>Дотация от других бюджетов бюджетной системы РФ</t>
  </si>
  <si>
    <t>Дотация на выравнивание уровня бюджетной обеспеченности</t>
  </si>
  <si>
    <t>ИТОГО ДОХОДОВ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</si>
  <si>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</si>
  <si>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</si>
  <si>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387 2 02 01000 10 0000 151</t>
  </si>
  <si>
    <t>387 2 02 01001 10 0000 151</t>
  </si>
  <si>
    <t xml:space="preserve">387 2 02 01001 10 0000 151 </t>
  </si>
  <si>
    <t>387  2 02 01001 10 0000 151</t>
  </si>
  <si>
    <t>387  8 50 00000 00 0000 000</t>
  </si>
  <si>
    <t> 182 1 05 03000 01 0000 110</t>
  </si>
  <si>
    <t xml:space="preserve">  182 1 06 01030 10 0000 110</t>
  </si>
  <si>
    <t>Субвенция бюджетам поселений на осуществление первичного воинского учета на территориях, где отсутстауют военнык комиссариаты.(фед.б/т)</t>
  </si>
  <si>
    <t>387  2 02 03015 10 0000 151</t>
  </si>
  <si>
    <t>387 2 02 02999 10 0000 151</t>
  </si>
  <si>
    <t xml:space="preserve"> </t>
  </si>
  <si>
    <t>100 1 03 02230 01 0000 110</t>
  </si>
  <si>
    <t>Доходы от уплаты акцизов на дизельное топливо</t>
  </si>
  <si>
    <t>100 1 03 02240 01 0000 110</t>
  </si>
  <si>
    <t>Доходы от уплаты акцизов на моторные масла</t>
  </si>
  <si>
    <t>100 1 03 02250 01 0000 110</t>
  </si>
  <si>
    <t>Доходы от уплаты акцизов на автомобильеный бензин</t>
  </si>
  <si>
    <t>100 1 03 02260 01 0000 110</t>
  </si>
  <si>
    <t>Доходы от уплаты акцизов на прямогонный бензин</t>
  </si>
  <si>
    <t>912 1 14 06013 10 0000 430</t>
  </si>
  <si>
    <t>Сумма</t>
  </si>
  <si>
    <t>Доходы бюджета сельского поселения Майское муниуипального района Пестравский Самарской области  на 2015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</si>
  <si>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Субсидии с учетом выполнения показателей соц-эконом.развития с\х-306000 с.п-3019000</t>
  </si>
  <si>
    <t xml:space="preserve"> 182 1  06 06043 10 0000 110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</si>
  <si>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</si>
  <si>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</si>
  <si>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</si>
  <si>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Субсидии на ремонт многоквартирных домов(обл)</t>
  </si>
  <si>
    <t>38720204014100000151</t>
  </si>
  <si>
    <t>МБТ из р-на (ремонт домов)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</si>
</sst>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44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indent="6"/>
    </xf>
    <xf numFmtId="4" fontId="2" fillId="0" borderId="10" xfId="0" applyNumberFormat="1" applyFont="1" applyBorder="1" applyAlignment="1">
      <alignment horizontal="left" vertical="top" indent="4"/>
    </xf>
    <xf numFmtId="4" fontId="1" fillId="0" borderId="11" xfId="0" applyNumberFormat="1" applyFont="1" applyBorder="1" applyAlignment="1">
      <alignment horizontal="left" vertical="top"/>
    </xf>
    <xf numFmtId="4" fontId="2" fillId="0" borderId="11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 indent="6"/>
    </xf>
    <xf numFmtId="0" fontId="0" fillId="0" borderId="0" xfId="0" applyFont="1" applyAlignment="1">
      <alignment/>
    </xf>
    <xf numFmtId="0" fontId="6" fillId="0" borderId="10" xfId="52" applyFont="1" applyBorder="1" applyAlignment="1">
      <alignment vertical="top" wrapText="1"/>
      <protection/>
    </xf>
    <xf numFmtId="168" fontId="1" fillId="0" borderId="10" xfId="0" applyNumberFormat="1" applyFont="1" applyBorder="1" applyAlignment="1">
      <alignment horizontal="right"/>
    </xf>
    <xf numFmtId="49" fontId="7" fillId="0" borderId="10" xfId="52" applyNumberFormat="1" applyFont="1" applyBorder="1" applyAlignment="1">
      <alignment horizontal="right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4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4" fontId="1" fillId="0" borderId="12" xfId="0" applyNumberFormat="1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left" vertical="top" wrapText="1"/>
    </xf>
    <xf numFmtId="4" fontId="1" fillId="0" borderId="13" xfId="0" applyNumberFormat="1" applyFont="1" applyBorder="1" applyAlignment="1">
      <alignment horizontal="center" vertic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28575</xdr:colOff>
      <xdr:row>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29225" y="76200"/>
          <a:ext cx="23145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№4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к решению Собрания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Представителей сельского поселения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Майское  муниципального района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Пестравский Самарской области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№ 14   от «  29.07 .2015г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SheetLayoutView="100" zoomScalePageLayoutView="0" workbookViewId="0" topLeftCell="A1">
      <selection activeCell="C36" sqref="C36"/>
    </sheetView>
  </sheetViews>
  <sheetFormatPr defaultColWidth="9.00390625" defaultRowHeight="12.75"/>
  <cols>
    <col min="1" max="1" width="24.625" style="0" customWidth="1"/>
    <col min="2" max="2" width="60.875" style="0" customWidth="1"/>
    <col min="3" max="3" width="13.125" style="0" bestFit="1" customWidth="1"/>
  </cols>
  <sheetData>
    <row r="1" spans="1:3" ht="12.75">
      <c r="A1" s="16"/>
      <c r="B1" s="16"/>
      <c r="C1" s="16"/>
    </row>
    <row r="2" ht="93" customHeight="1"/>
    <row r="3" spans="1:3" ht="108.75" customHeight="1">
      <c r="A3" s="17" t="s">
        <v>46</v>
      </c>
      <c r="B3" s="17"/>
      <c r="C3" s="17"/>
    </row>
    <row r="4" ht="14.25" customHeight="1" hidden="1"/>
    <row r="5" ht="14.25" customHeight="1" hidden="1"/>
    <row r="6" ht="14.25" customHeight="1" hidden="1"/>
    <row r="7" spans="1:3" ht="14.25" customHeight="1">
      <c r="A7" s="20" t="s">
        <v>0</v>
      </c>
      <c r="B7" s="20" t="s">
        <v>1</v>
      </c>
      <c r="C7" s="20" t="s">
        <v>45</v>
      </c>
    </row>
    <row r="8" spans="1:3" ht="14.25" customHeight="1">
      <c r="A8" s="20"/>
      <c r="B8" s="20"/>
      <c r="C8" s="20"/>
    </row>
    <row r="9" spans="1:3" ht="14.25" customHeight="1">
      <c r="A9" s="6"/>
      <c r="B9" s="7" t="s">
        <v>2</v>
      </c>
      <c r="C9" s="7">
        <f>SUM(C10,C11,C17,C18,C12,C13,C14,C15)</f>
        <v>3551383</v>
      </c>
    </row>
    <row r="10" spans="1:3" ht="14.25" customHeight="1">
      <c r="A10" s="1" t="s">
        <v>3</v>
      </c>
      <c r="B10" s="1" t="s">
        <v>4</v>
      </c>
      <c r="C10" s="1">
        <v>744607</v>
      </c>
    </row>
    <row r="11" spans="1:3" ht="14.25" customHeight="1">
      <c r="A11" s="1" t="s">
        <v>30</v>
      </c>
      <c r="B11" s="1" t="s">
        <v>5</v>
      </c>
      <c r="C11" s="1">
        <v>538710</v>
      </c>
    </row>
    <row r="12" spans="1:3" ht="14.25" customHeight="1">
      <c r="A12" s="1" t="s">
        <v>36</v>
      </c>
      <c r="B12" s="1" t="s">
        <v>37</v>
      </c>
      <c r="C12" s="1">
        <v>558000</v>
      </c>
    </row>
    <row r="13" spans="1:3" ht="14.25" customHeight="1">
      <c r="A13" s="1" t="s">
        <v>38</v>
      </c>
      <c r="B13" s="1" t="s">
        <v>39</v>
      </c>
      <c r="C13" s="1">
        <v>12000</v>
      </c>
    </row>
    <row r="14" spans="1:3" ht="14.25" customHeight="1">
      <c r="A14" s="1" t="s">
        <v>40</v>
      </c>
      <c r="B14" s="1" t="s">
        <v>41</v>
      </c>
      <c r="C14" s="1">
        <v>917000</v>
      </c>
    </row>
    <row r="15" spans="1:3" ht="14.25" customHeight="1">
      <c r="A15" s="1" t="s">
        <v>42</v>
      </c>
      <c r="B15" s="1" t="s">
        <v>43</v>
      </c>
      <c r="C15" s="1">
        <v>0</v>
      </c>
    </row>
    <row r="16" spans="1:3" ht="14.25" customHeight="1">
      <c r="A16" s="1"/>
      <c r="B16" s="2" t="s">
        <v>6</v>
      </c>
      <c r="C16" s="2">
        <f>C17+C18</f>
        <v>781066</v>
      </c>
    </row>
    <row r="17" spans="1:3" ht="22.5" customHeight="1">
      <c r="A17" s="1" t="s">
        <v>31</v>
      </c>
      <c r="B17" s="3" t="s">
        <v>7</v>
      </c>
      <c r="C17" s="1">
        <v>146066</v>
      </c>
    </row>
    <row r="18" spans="1:3" s="9" customFormat="1" ht="14.25" customHeight="1">
      <c r="A18" s="1" t="s">
        <v>8</v>
      </c>
      <c r="B18" s="1" t="s">
        <v>9</v>
      </c>
      <c r="C18" s="1">
        <f>SUM(C19,C20)</f>
        <v>635000</v>
      </c>
    </row>
    <row r="19" spans="1:7" ht="21">
      <c r="A19" s="1" t="s">
        <v>48</v>
      </c>
      <c r="B19" s="3" t="s">
        <v>51</v>
      </c>
      <c r="C19" s="1">
        <v>512000</v>
      </c>
      <c r="G19" t="s">
        <v>35</v>
      </c>
    </row>
    <row r="20" spans="1:3" ht="12.75">
      <c r="A20" s="15" t="s">
        <v>49</v>
      </c>
      <c r="B20" s="14" t="s">
        <v>50</v>
      </c>
      <c r="C20" s="15">
        <v>123000</v>
      </c>
    </row>
    <row r="21" spans="1:3" ht="12.75">
      <c r="A21" s="15"/>
      <c r="B21" s="14"/>
      <c r="C21" s="15"/>
    </row>
    <row r="22" spans="1:3" s="9" customFormat="1" ht="21">
      <c r="A22" s="1" t="s">
        <v>10</v>
      </c>
      <c r="B22" s="3" t="s">
        <v>11</v>
      </c>
      <c r="C22" s="1"/>
    </row>
    <row r="23" spans="1:3" ht="14.25" customHeight="1">
      <c r="A23" s="1"/>
      <c r="B23" s="2" t="s">
        <v>12</v>
      </c>
      <c r="C23" s="2">
        <f>SUM(C24,C25,C27)</f>
        <v>2146753</v>
      </c>
    </row>
    <row r="24" spans="1:3" ht="36" customHeight="1">
      <c r="A24" s="1" t="s">
        <v>13</v>
      </c>
      <c r="B24" s="3" t="s">
        <v>14</v>
      </c>
      <c r="C24" s="1">
        <v>710454</v>
      </c>
    </row>
    <row r="25" spans="1:3" ht="14.25" customHeight="1">
      <c r="A25" s="15" t="s">
        <v>15</v>
      </c>
      <c r="B25" s="18" t="s">
        <v>16</v>
      </c>
      <c r="C25" s="15">
        <v>122299</v>
      </c>
    </row>
    <row r="26" spans="1:3" ht="18.75" customHeight="1">
      <c r="A26" s="15"/>
      <c r="B26" s="19"/>
      <c r="C26" s="15"/>
    </row>
    <row r="27" spans="1:3" ht="21">
      <c r="A27" s="1" t="s">
        <v>44</v>
      </c>
      <c r="B27" s="3" t="s">
        <v>17</v>
      </c>
      <c r="C27" s="1">
        <v>1314000</v>
      </c>
    </row>
    <row r="28" spans="1:3" ht="14.25" customHeight="1">
      <c r="A28" s="1"/>
      <c r="B28" s="2" t="s">
        <v>18</v>
      </c>
      <c r="C28" s="2">
        <f>SUM(C23,C9)</f>
        <v>5698136</v>
      </c>
    </row>
    <row r="29" spans="1:3" ht="14.25" customHeight="1">
      <c r="A29" s="2" t="s">
        <v>25</v>
      </c>
      <c r="B29" s="2" t="s">
        <v>19</v>
      </c>
      <c r="C29" s="2">
        <f>C30+C34+C36+C35+C37</f>
        <v>6499464.5</v>
      </c>
    </row>
    <row r="30" spans="1:3" ht="14.25" customHeight="1">
      <c r="A30" s="2" t="s">
        <v>26</v>
      </c>
      <c r="B30" s="2" t="s">
        <v>20</v>
      </c>
      <c r="C30" s="2">
        <f>C31</f>
        <v>502122</v>
      </c>
    </row>
    <row r="31" spans="1:3" ht="14.25" customHeight="1">
      <c r="A31" s="1" t="s">
        <v>27</v>
      </c>
      <c r="B31" s="1" t="s">
        <v>21</v>
      </c>
      <c r="C31" s="1">
        <f>C32+C33</f>
        <v>502122</v>
      </c>
    </row>
    <row r="32" spans="1:3" ht="14.25" customHeight="1">
      <c r="A32" s="1" t="s">
        <v>28</v>
      </c>
      <c r="B32" s="4" t="s">
        <v>23</v>
      </c>
      <c r="C32" s="1">
        <v>59107</v>
      </c>
    </row>
    <row r="33" spans="1:3" ht="14.25" customHeight="1">
      <c r="A33" s="1" t="s">
        <v>28</v>
      </c>
      <c r="B33" s="4" t="s">
        <v>24</v>
      </c>
      <c r="C33" s="1">
        <v>443015</v>
      </c>
    </row>
    <row r="34" spans="1:3" ht="33.75" customHeight="1">
      <c r="A34" s="1" t="s">
        <v>33</v>
      </c>
      <c r="B34" s="8" t="s">
        <v>32</v>
      </c>
      <c r="C34" s="1">
        <v>169600</v>
      </c>
    </row>
    <row r="35" spans="1:3" ht="33.75" customHeight="1">
      <c r="A35" s="1" t="s">
        <v>34</v>
      </c>
      <c r="B35" s="10" t="s">
        <v>52</v>
      </c>
      <c r="C35" s="11">
        <v>1668495</v>
      </c>
    </row>
    <row r="36" spans="1:3" s="9" customFormat="1" ht="33.75" customHeight="1">
      <c r="A36" s="1" t="s">
        <v>34</v>
      </c>
      <c r="B36" s="8" t="s">
        <v>47</v>
      </c>
      <c r="C36" s="1">
        <v>3325000</v>
      </c>
    </row>
    <row r="37" spans="1:3" s="9" customFormat="1" ht="12.75">
      <c r="A37" s="12" t="s">
        <v>53</v>
      </c>
      <c r="B37" s="13" t="s">
        <v>54</v>
      </c>
      <c r="C37" s="11">
        <v>834247.5</v>
      </c>
    </row>
    <row r="38" spans="1:3" ht="14.25" customHeight="1">
      <c r="A38" s="2" t="s">
        <v>29</v>
      </c>
      <c r="B38" s="5" t="s">
        <v>22</v>
      </c>
      <c r="C38" s="2">
        <f>C28+C29</f>
        <v>12197600.5</v>
      </c>
    </row>
    <row r="39" ht="14.25" customHeight="1"/>
    <row r="40" ht="14.25" customHeight="1"/>
  </sheetData>
  <sheetProtection/>
  <mergeCells count="11">
    <mergeCell ref="A20:A21"/>
    <mergeCell ref="B20:B21"/>
    <mergeCell ref="C20:C21"/>
    <mergeCell ref="A1:C1"/>
    <mergeCell ref="A3:C3"/>
    <mergeCell ref="A25:A26"/>
    <mergeCell ref="B25:B26"/>
    <mergeCell ref="C25:C26"/>
    <mergeCell ref="A7:A8"/>
    <mergeCell ref="B7:B8"/>
    <mergeCell ref="C7:C8"/>
  </mergeCells>
  <printOptions/>
  <pageMargins left="0.79" right="0.36" top="0.17" bottom="0.36" header="0.17" footer="0.37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2015-06-18T09:52:03Z</cp:lastPrinted>
  <dcterms:created xsi:type="dcterms:W3CDTF">2009-12-03T11:04:33Z</dcterms:created>
  <dcterms:modified xsi:type="dcterms:W3CDTF">2015-07-28T12:09:48Z</dcterms:modified>
  <cp:category/>
  <cp:version/>
  <cp:contentType/>
  <cp:contentStatus/>
</cp:coreProperties>
</file>